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vin-gates/UHAT Dropbox/Kevin Gates/'01 PROJECTS/Parking Master Plan/"/>
    </mc:Choice>
  </mc:AlternateContent>
  <xr:revisionPtr revIDLastSave="0" documentId="13_ncr:1_{05AD8DD8-F195-224B-8C0B-AB1F99A91E06}" xr6:coauthVersionLast="47" xr6:coauthVersionMax="47" xr10:uidLastSave="{00000000-0000-0000-0000-000000000000}"/>
  <bookViews>
    <workbookView xWindow="38200" yWindow="500" windowWidth="16060" windowHeight="29880" xr2:uid="{C1889989-0A33-4F57-BCEE-06BC2A924D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64" i="1"/>
  <c r="C56" i="1"/>
  <c r="C50" i="1"/>
  <c r="C57" i="1" l="1"/>
  <c r="C58" i="1" s="1"/>
</calcChain>
</file>

<file path=xl/sharedStrings.xml><?xml version="1.0" encoding="utf-8"?>
<sst xmlns="http://schemas.openxmlformats.org/spreadsheetml/2006/main" count="106" uniqueCount="99">
  <si>
    <t>Designated</t>
  </si>
  <si>
    <t>GARAGE/LOT</t>
  </si>
  <si>
    <t>SPACES</t>
  </si>
  <si>
    <t>P4</t>
  </si>
  <si>
    <t xml:space="preserve">Lot C - Stonewall Garage    </t>
  </si>
  <si>
    <t>P7</t>
  </si>
  <si>
    <t xml:space="preserve">Lot S - Williams Pavilion Garage </t>
  </si>
  <si>
    <t>10W</t>
  </si>
  <si>
    <t>Lot J</t>
  </si>
  <si>
    <t>11Y</t>
  </si>
  <si>
    <t>Lot L</t>
  </si>
  <si>
    <t>Allied Health Circle</t>
  </si>
  <si>
    <t>8T</t>
  </si>
  <si>
    <t>Family Medicine</t>
  </si>
  <si>
    <t>Family Med Patient</t>
  </si>
  <si>
    <t>14E</t>
  </si>
  <si>
    <t>Lot A</t>
  </si>
  <si>
    <t>12N</t>
  </si>
  <si>
    <r>
      <t>VA Lot</t>
    </r>
    <r>
      <rPr>
        <sz val="7"/>
        <color theme="1"/>
        <rFont val="Aptos Narrow"/>
        <family val="2"/>
        <scheme val="minor"/>
      </rPr>
      <t xml:space="preserve"> (changed from 630 on 9/11/15 after Google count)</t>
    </r>
  </si>
  <si>
    <t>12M</t>
  </si>
  <si>
    <t>DHS Crisis Center Lot</t>
  </si>
  <si>
    <t>Lot E                                      216 spaces</t>
  </si>
  <si>
    <t>Lot E - SL Young Street     19 spaces</t>
  </si>
  <si>
    <t>P8</t>
  </si>
  <si>
    <t>SOCC Garage</t>
  </si>
  <si>
    <t>SOCC Oversize Lot</t>
  </si>
  <si>
    <t>13R</t>
  </si>
  <si>
    <t>Lot A1</t>
  </si>
  <si>
    <t>11N</t>
  </si>
  <si>
    <t>Lot O  (Student Lot)</t>
  </si>
  <si>
    <t>10K</t>
  </si>
  <si>
    <t>Lot K</t>
  </si>
  <si>
    <t>13W</t>
  </si>
  <si>
    <t>Lot Y</t>
  </si>
  <si>
    <t>13J</t>
  </si>
  <si>
    <t>Lot T (Nicholson Garage)</t>
  </si>
  <si>
    <t>10U</t>
  </si>
  <si>
    <t>H-East</t>
  </si>
  <si>
    <t>OATC</t>
  </si>
  <si>
    <t>13P</t>
  </si>
  <si>
    <t>Dermatology</t>
  </si>
  <si>
    <t>Dental Dock</t>
  </si>
  <si>
    <t xml:space="preserve">Dentistry Drive </t>
  </si>
  <si>
    <t>Student Union</t>
  </si>
  <si>
    <t>13L &amp; 13M</t>
  </si>
  <si>
    <t>O'Don</t>
  </si>
  <si>
    <t>College of Nursing</t>
  </si>
  <si>
    <t>Animal Research</t>
  </si>
  <si>
    <t>8X</t>
  </si>
  <si>
    <t>Univ. Village Apts.</t>
  </si>
  <si>
    <t>Harold Hamm Garage</t>
  </si>
  <si>
    <t>Ambulatory Surgery Center</t>
  </si>
  <si>
    <t>10B~</t>
  </si>
  <si>
    <t>Harold Hamm - (CHL)</t>
  </si>
  <si>
    <t>Faculty House</t>
  </si>
  <si>
    <t>Parking Meters</t>
  </si>
  <si>
    <t>Service Center Building</t>
  </si>
  <si>
    <t>Motor Pool</t>
  </si>
  <si>
    <t>OUPD</t>
  </si>
  <si>
    <t>Old ER Drive</t>
  </si>
  <si>
    <t>BSEB Dock</t>
  </si>
  <si>
    <t>Mail Dock @ WP</t>
  </si>
  <si>
    <t>BRC Front Drive</t>
  </si>
  <si>
    <t>14th St. Student</t>
  </si>
  <si>
    <t>11F</t>
  </si>
  <si>
    <t>COM Garage</t>
  </si>
  <si>
    <t>P12</t>
  </si>
  <si>
    <t>URP Garage</t>
  </si>
  <si>
    <t>URP 840 Surface Lot</t>
  </si>
  <si>
    <t>8H</t>
  </si>
  <si>
    <t>Contractor Lot on NE 8th St. w/ OUPD</t>
  </si>
  <si>
    <t>10Q</t>
  </si>
  <si>
    <t>University Health Partners (OKC Clinic)</t>
  </si>
  <si>
    <t>TOTAL</t>
  </si>
  <si>
    <r>
      <t>~ includes</t>
    </r>
    <r>
      <rPr>
        <b/>
        <sz val="11"/>
        <color theme="1"/>
        <rFont val="Aptos Narrow"/>
        <family val="2"/>
        <scheme val="minor"/>
      </rPr>
      <t xml:space="preserve"> 10A</t>
    </r>
    <r>
      <rPr>
        <sz val="11"/>
        <color theme="1"/>
        <rFont val="Aptos Narrow"/>
        <family val="2"/>
        <scheme val="minor"/>
      </rPr>
      <t xml:space="preserve"> NW, </t>
    </r>
    <r>
      <rPr>
        <b/>
        <sz val="11"/>
        <color theme="1"/>
        <rFont val="Aptos Narrow"/>
        <family val="2"/>
        <scheme val="minor"/>
      </rPr>
      <t>10B</t>
    </r>
    <r>
      <rPr>
        <sz val="11"/>
        <color theme="1"/>
        <rFont val="Aptos Narrow"/>
        <family val="2"/>
        <scheme val="minor"/>
      </rPr>
      <t xml:space="preserve"> East, </t>
    </r>
    <r>
      <rPr>
        <b/>
        <sz val="11"/>
        <color theme="1"/>
        <rFont val="Aptos Narrow"/>
        <family val="2"/>
        <scheme val="minor"/>
      </rPr>
      <t>10C</t>
    </r>
    <r>
      <rPr>
        <sz val="11"/>
        <color theme="1"/>
        <rFont val="Aptos Narrow"/>
        <family val="2"/>
        <scheme val="minor"/>
      </rPr>
      <t xml:space="preserve"> Middle, </t>
    </r>
    <r>
      <rPr>
        <b/>
        <sz val="11"/>
        <color theme="1"/>
        <rFont val="Aptos Narrow"/>
        <family val="2"/>
        <scheme val="minor"/>
      </rPr>
      <t>8P</t>
    </r>
    <r>
      <rPr>
        <sz val="11"/>
        <color theme="1"/>
        <rFont val="Aptos Narrow"/>
        <family val="2"/>
        <scheme val="minor"/>
      </rPr>
      <t xml:space="preserve"> SW</t>
    </r>
  </si>
  <si>
    <t># of Garage Spaces</t>
  </si>
  <si>
    <t># of Surface Spaces</t>
  </si>
  <si>
    <t>Total</t>
  </si>
  <si>
    <t>Designate</t>
  </si>
  <si>
    <t>STATE HEALTH DEPARTMENT PARKING</t>
  </si>
  <si>
    <t>P9</t>
  </si>
  <si>
    <t>Garage</t>
  </si>
  <si>
    <t>Fenced Lot</t>
  </si>
  <si>
    <t>OUMI PARKING</t>
  </si>
  <si>
    <t>P1</t>
  </si>
  <si>
    <t>Presby Garage</t>
  </si>
  <si>
    <t>P2</t>
  </si>
  <si>
    <t>OU Children's Physicians Garage</t>
  </si>
  <si>
    <t>13A</t>
  </si>
  <si>
    <t>North Lot</t>
  </si>
  <si>
    <t>Ambulance Lot</t>
  </si>
  <si>
    <t>11P</t>
  </si>
  <si>
    <t>Outpatient Lot</t>
  </si>
  <si>
    <t>Physicians Garage</t>
  </si>
  <si>
    <t>OUMC Clinics Garage (PPOB)</t>
  </si>
  <si>
    <t>Transplant Center Valet Parking</t>
  </si>
  <si>
    <t>13K</t>
  </si>
  <si>
    <t>UHAT Lot (Old DHS Data Bldg. Location)</t>
  </si>
  <si>
    <t>1893 Pharmacy Lot (Old Medical Examiners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</si>
</sst>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0" fillId="0" borderId="6" xfId="0" applyBorder="1"/>
    <xf numFmtId="0" fontId="0" fillId="0" borderId="5" xfId="0" applyBorder="1"/>
    <xf numFmtId="0" fontId="0" fillId="4" borderId="5" xfId="0" applyFill="1" applyBorder="1"/>
    <xf numFmtId="0" fontId="0" fillId="5" borderId="6" xfId="0" applyFill="1" applyBorder="1"/>
    <xf numFmtId="0" fontId="0" fillId="5" borderId="5" xfId="0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6" borderId="8" xfId="0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2" fillId="0" borderId="8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9" xfId="0" applyBorder="1"/>
    <xf numFmtId="0" fontId="0" fillId="7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7" borderId="5" xfId="0" applyFill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10" xfId="0" applyFont="1" applyFill="1" applyBorder="1" applyAlignment="1">
      <alignment horizont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ABC1-1DCF-4261-AF68-1A0838177B35}">
  <dimension ref="A1:C78"/>
  <sheetViews>
    <sheetView tabSelected="1" workbookViewId="0">
      <selection activeCell="G15" sqref="G15"/>
    </sheetView>
  </sheetViews>
  <sheetFormatPr baseColWidth="10" defaultColWidth="8.83203125" defaultRowHeight="15" x14ac:dyDescent="0.2"/>
  <cols>
    <col min="1" max="1" width="11.33203125" bestFit="1" customWidth="1"/>
    <col min="2" max="2" width="46" bestFit="1" customWidth="1"/>
    <col min="3" max="3" width="8.1640625" bestFit="1" customWidth="1"/>
  </cols>
  <sheetData>
    <row r="1" spans="1:3" ht="17" thickTop="1" thickBot="1" x14ac:dyDescent="0.25">
      <c r="A1" s="1" t="s">
        <v>0</v>
      </c>
      <c r="B1" s="1" t="s">
        <v>1</v>
      </c>
      <c r="C1" s="2" t="s">
        <v>2</v>
      </c>
    </row>
    <row r="2" spans="1:3" ht="16" thickTop="1" x14ac:dyDescent="0.2">
      <c r="A2" s="3" t="s">
        <v>3</v>
      </c>
      <c r="B2" s="4" t="s">
        <v>4</v>
      </c>
      <c r="C2" s="5">
        <v>1271</v>
      </c>
    </row>
    <row r="3" spans="1:3" x14ac:dyDescent="0.2">
      <c r="A3" s="6" t="s">
        <v>5</v>
      </c>
      <c r="B3" s="7" t="s">
        <v>6</v>
      </c>
      <c r="C3" s="8">
        <v>1676</v>
      </c>
    </row>
    <row r="4" spans="1:3" x14ac:dyDescent="0.2">
      <c r="A4" s="6" t="s">
        <v>7</v>
      </c>
      <c r="B4" s="9" t="s">
        <v>8</v>
      </c>
      <c r="C4" s="10">
        <v>162</v>
      </c>
    </row>
    <row r="5" spans="1:3" x14ac:dyDescent="0.2">
      <c r="A5" s="6" t="s">
        <v>9</v>
      </c>
      <c r="B5" s="9" t="s">
        <v>10</v>
      </c>
      <c r="C5" s="10">
        <v>143</v>
      </c>
    </row>
    <row r="6" spans="1:3" x14ac:dyDescent="0.2">
      <c r="A6" s="6"/>
      <c r="B6" s="9" t="s">
        <v>11</v>
      </c>
      <c r="C6" s="10">
        <v>4</v>
      </c>
    </row>
    <row r="7" spans="1:3" x14ac:dyDescent="0.2">
      <c r="A7" s="6" t="s">
        <v>12</v>
      </c>
      <c r="B7" s="9" t="s">
        <v>13</v>
      </c>
      <c r="C7" s="10">
        <v>110</v>
      </c>
    </row>
    <row r="8" spans="1:3" x14ac:dyDescent="0.2">
      <c r="A8" s="6"/>
      <c r="B8" s="9" t="s">
        <v>14</v>
      </c>
      <c r="C8" s="10">
        <v>27</v>
      </c>
    </row>
    <row r="9" spans="1:3" x14ac:dyDescent="0.2">
      <c r="A9" s="6" t="s">
        <v>15</v>
      </c>
      <c r="B9" s="9" t="s">
        <v>16</v>
      </c>
      <c r="C9" s="10">
        <v>172</v>
      </c>
    </row>
    <row r="10" spans="1:3" x14ac:dyDescent="0.2">
      <c r="A10" s="6" t="s">
        <v>17</v>
      </c>
      <c r="B10" s="9" t="s">
        <v>18</v>
      </c>
      <c r="C10" s="11">
        <v>642</v>
      </c>
    </row>
    <row r="11" spans="1:3" x14ac:dyDescent="0.2">
      <c r="A11" s="6" t="s">
        <v>19</v>
      </c>
      <c r="B11" s="9" t="s">
        <v>20</v>
      </c>
      <c r="C11" s="11">
        <v>0</v>
      </c>
    </row>
    <row r="12" spans="1:3" x14ac:dyDescent="0.2">
      <c r="A12" s="6"/>
      <c r="B12" s="9" t="s">
        <v>21</v>
      </c>
      <c r="C12" s="10">
        <v>0</v>
      </c>
    </row>
    <row r="13" spans="1:3" x14ac:dyDescent="0.2">
      <c r="A13" s="6"/>
      <c r="B13" s="9" t="s">
        <v>22</v>
      </c>
      <c r="C13" s="10">
        <v>0</v>
      </c>
    </row>
    <row r="14" spans="1:3" x14ac:dyDescent="0.2">
      <c r="A14" s="6" t="s">
        <v>23</v>
      </c>
      <c r="B14" s="7" t="s">
        <v>24</v>
      </c>
      <c r="C14" s="8">
        <v>1043</v>
      </c>
    </row>
    <row r="15" spans="1:3" x14ac:dyDescent="0.2">
      <c r="A15" s="6"/>
      <c r="B15" s="9" t="s">
        <v>25</v>
      </c>
      <c r="C15" s="10">
        <v>12</v>
      </c>
    </row>
    <row r="16" spans="1:3" x14ac:dyDescent="0.2">
      <c r="A16" s="6" t="s">
        <v>26</v>
      </c>
      <c r="B16" s="9" t="s">
        <v>27</v>
      </c>
      <c r="C16" s="10">
        <v>208</v>
      </c>
    </row>
    <row r="17" spans="1:3" x14ac:dyDescent="0.2">
      <c r="A17" s="6" t="s">
        <v>28</v>
      </c>
      <c r="B17" s="9" t="s">
        <v>29</v>
      </c>
      <c r="C17" s="11">
        <v>942</v>
      </c>
    </row>
    <row r="18" spans="1:3" x14ac:dyDescent="0.2">
      <c r="A18" s="6" t="s">
        <v>30</v>
      </c>
      <c r="B18" s="9" t="s">
        <v>31</v>
      </c>
      <c r="C18" s="10">
        <v>400</v>
      </c>
    </row>
    <row r="19" spans="1:3" x14ac:dyDescent="0.2">
      <c r="A19" s="6" t="s">
        <v>32</v>
      </c>
      <c r="B19" s="9" t="s">
        <v>33</v>
      </c>
      <c r="C19" s="10">
        <v>88</v>
      </c>
    </row>
    <row r="20" spans="1:3" x14ac:dyDescent="0.2">
      <c r="A20" s="6" t="s">
        <v>34</v>
      </c>
      <c r="B20" s="7" t="s">
        <v>35</v>
      </c>
      <c r="C20" s="8">
        <v>73</v>
      </c>
    </row>
    <row r="21" spans="1:3" x14ac:dyDescent="0.2">
      <c r="A21" s="6" t="s">
        <v>36</v>
      </c>
      <c r="B21" s="9" t="s">
        <v>37</v>
      </c>
      <c r="C21" s="10">
        <v>45</v>
      </c>
    </row>
    <row r="22" spans="1:3" x14ac:dyDescent="0.2">
      <c r="A22" s="6"/>
      <c r="B22" s="9" t="s">
        <v>38</v>
      </c>
      <c r="C22" s="10">
        <v>28</v>
      </c>
    </row>
    <row r="23" spans="1:3" x14ac:dyDescent="0.2">
      <c r="A23" s="6" t="s">
        <v>39</v>
      </c>
      <c r="B23" s="9" t="s">
        <v>40</v>
      </c>
      <c r="C23" s="10">
        <v>99</v>
      </c>
    </row>
    <row r="24" spans="1:3" x14ac:dyDescent="0.2">
      <c r="A24" s="6"/>
      <c r="B24" s="9" t="s">
        <v>41</v>
      </c>
      <c r="C24" s="10">
        <v>12</v>
      </c>
    </row>
    <row r="25" spans="1:3" x14ac:dyDescent="0.2">
      <c r="A25" s="6"/>
      <c r="B25" s="9" t="s">
        <v>42</v>
      </c>
      <c r="C25" s="10">
        <v>10</v>
      </c>
    </row>
    <row r="26" spans="1:3" x14ac:dyDescent="0.2">
      <c r="A26" s="6"/>
      <c r="B26" s="9" t="s">
        <v>43</v>
      </c>
      <c r="C26" s="10">
        <v>13</v>
      </c>
    </row>
    <row r="27" spans="1:3" x14ac:dyDescent="0.2">
      <c r="A27" s="6" t="s">
        <v>44</v>
      </c>
      <c r="B27" s="9" t="s">
        <v>45</v>
      </c>
      <c r="C27" s="10">
        <v>101</v>
      </c>
    </row>
    <row r="28" spans="1:3" x14ac:dyDescent="0.2">
      <c r="A28" s="6"/>
      <c r="B28" s="9" t="s">
        <v>46</v>
      </c>
      <c r="C28" s="10">
        <v>15</v>
      </c>
    </row>
    <row r="29" spans="1:3" x14ac:dyDescent="0.2">
      <c r="A29" s="6"/>
      <c r="B29" s="9" t="s">
        <v>47</v>
      </c>
      <c r="C29" s="10">
        <v>13</v>
      </c>
    </row>
    <row r="30" spans="1:3" x14ac:dyDescent="0.2">
      <c r="A30" s="6" t="s">
        <v>48</v>
      </c>
      <c r="B30" s="9" t="s">
        <v>49</v>
      </c>
      <c r="C30" s="10">
        <v>165</v>
      </c>
    </row>
    <row r="31" spans="1:3" x14ac:dyDescent="0.2">
      <c r="A31" s="6"/>
      <c r="B31" s="7" t="s">
        <v>50</v>
      </c>
      <c r="C31" s="8">
        <v>52</v>
      </c>
    </row>
    <row r="32" spans="1:3" x14ac:dyDescent="0.2">
      <c r="A32" s="6"/>
      <c r="B32" s="7" t="s">
        <v>51</v>
      </c>
      <c r="C32" s="8">
        <v>42</v>
      </c>
    </row>
    <row r="33" spans="1:3" x14ac:dyDescent="0.2">
      <c r="A33" s="6" t="s">
        <v>52</v>
      </c>
      <c r="B33" s="9" t="s">
        <v>53</v>
      </c>
      <c r="C33" s="10">
        <v>922</v>
      </c>
    </row>
    <row r="34" spans="1:3" x14ac:dyDescent="0.2">
      <c r="A34" s="6"/>
      <c r="B34" s="9" t="s">
        <v>54</v>
      </c>
      <c r="C34" s="10">
        <v>42</v>
      </c>
    </row>
    <row r="35" spans="1:3" x14ac:dyDescent="0.2">
      <c r="A35" s="6"/>
      <c r="B35" s="12" t="s">
        <v>55</v>
      </c>
      <c r="C35" s="13">
        <v>103</v>
      </c>
    </row>
    <row r="36" spans="1:3" x14ac:dyDescent="0.2">
      <c r="A36" s="6"/>
      <c r="B36" s="9" t="s">
        <v>56</v>
      </c>
      <c r="C36" s="10">
        <v>27</v>
      </c>
    </row>
    <row r="37" spans="1:3" x14ac:dyDescent="0.2">
      <c r="A37" s="6"/>
      <c r="B37" s="9" t="s">
        <v>57</v>
      </c>
      <c r="C37" s="10">
        <v>55</v>
      </c>
    </row>
    <row r="38" spans="1:3" x14ac:dyDescent="0.2">
      <c r="A38" s="6"/>
      <c r="B38" s="9" t="s">
        <v>58</v>
      </c>
      <c r="C38" s="10">
        <v>0</v>
      </c>
    </row>
    <row r="39" spans="1:3" x14ac:dyDescent="0.2">
      <c r="A39" s="6"/>
      <c r="B39" s="9" t="s">
        <v>59</v>
      </c>
      <c r="C39" s="10">
        <v>25</v>
      </c>
    </row>
    <row r="40" spans="1:3" x14ac:dyDescent="0.2">
      <c r="A40" s="6"/>
      <c r="B40" s="9" t="s">
        <v>60</v>
      </c>
      <c r="C40" s="10">
        <v>7</v>
      </c>
    </row>
    <row r="41" spans="1:3" x14ac:dyDescent="0.2">
      <c r="A41" s="6"/>
      <c r="B41" s="9" t="s">
        <v>61</v>
      </c>
      <c r="C41" s="10">
        <v>0</v>
      </c>
    </row>
    <row r="42" spans="1:3" x14ac:dyDescent="0.2">
      <c r="A42" s="6"/>
      <c r="B42" s="9" t="s">
        <v>62</v>
      </c>
      <c r="C42" s="10">
        <v>14</v>
      </c>
    </row>
    <row r="43" spans="1:3" x14ac:dyDescent="0.2">
      <c r="A43" s="6"/>
      <c r="B43" s="9" t="s">
        <v>63</v>
      </c>
      <c r="C43" s="10">
        <v>23</v>
      </c>
    </row>
    <row r="44" spans="1:3" x14ac:dyDescent="0.2">
      <c r="A44" s="6" t="s">
        <v>64</v>
      </c>
      <c r="B44" s="7" t="s">
        <v>65</v>
      </c>
      <c r="C44" s="8">
        <v>703</v>
      </c>
    </row>
    <row r="45" spans="1:3" x14ac:dyDescent="0.2">
      <c r="A45" s="6" t="s">
        <v>66</v>
      </c>
      <c r="B45" s="7" t="s">
        <v>67</v>
      </c>
      <c r="C45" s="8">
        <v>1911</v>
      </c>
    </row>
    <row r="46" spans="1:3" x14ac:dyDescent="0.2">
      <c r="A46" s="6"/>
      <c r="B46" s="9" t="s">
        <v>68</v>
      </c>
      <c r="C46" s="10">
        <v>161</v>
      </c>
    </row>
    <row r="47" spans="1:3" x14ac:dyDescent="0.2">
      <c r="A47" s="6" t="s">
        <v>69</v>
      </c>
      <c r="B47" s="9" t="s">
        <v>70</v>
      </c>
      <c r="C47" s="10">
        <v>53</v>
      </c>
    </row>
    <row r="48" spans="1:3" x14ac:dyDescent="0.2">
      <c r="A48" s="14"/>
      <c r="B48" s="28" t="s">
        <v>98</v>
      </c>
      <c r="C48" s="15">
        <v>53</v>
      </c>
    </row>
    <row r="49" spans="1:3" ht="16" thickBot="1" x14ac:dyDescent="0.25">
      <c r="A49" s="14" t="s">
        <v>71</v>
      </c>
      <c r="B49" s="15" t="s">
        <v>72</v>
      </c>
      <c r="C49" s="15">
        <v>225</v>
      </c>
    </row>
    <row r="50" spans="1:3" ht="16" thickBot="1" x14ac:dyDescent="0.25">
      <c r="A50" s="16"/>
      <c r="B50" s="17" t="s">
        <v>73</v>
      </c>
      <c r="C50" s="18">
        <f>SUM(C2:C49)</f>
        <v>11892</v>
      </c>
    </row>
    <row r="51" spans="1:3" x14ac:dyDescent="0.2">
      <c r="A51" s="19"/>
    </row>
    <row r="52" spans="1:3" x14ac:dyDescent="0.2">
      <c r="A52" s="19"/>
      <c r="B52" t="s">
        <v>74</v>
      </c>
    </row>
    <row r="53" spans="1:3" x14ac:dyDescent="0.2">
      <c r="A53" s="19"/>
    </row>
    <row r="54" spans="1:3" x14ac:dyDescent="0.2">
      <c r="A54" s="19"/>
    </row>
    <row r="55" spans="1:3" x14ac:dyDescent="0.2">
      <c r="A55" s="19"/>
    </row>
    <row r="56" spans="1:3" x14ac:dyDescent="0.2">
      <c r="A56" s="19"/>
      <c r="B56" s="20" t="s">
        <v>75</v>
      </c>
      <c r="C56">
        <f>C2+C3+C14+C20+C31+C32+C44+C45</f>
        <v>6771</v>
      </c>
    </row>
    <row r="57" spans="1:3" ht="16" thickBot="1" x14ac:dyDescent="0.25">
      <c r="A57" s="19"/>
      <c r="B57" s="20" t="s">
        <v>76</v>
      </c>
      <c r="C57" s="21">
        <f>C50-C56</f>
        <v>5121</v>
      </c>
    </row>
    <row r="58" spans="1:3" ht="16" thickTop="1" x14ac:dyDescent="0.2">
      <c r="A58" s="19"/>
      <c r="B58" s="20" t="s">
        <v>77</v>
      </c>
      <c r="C58">
        <f>SUM(C56:C57)</f>
        <v>11892</v>
      </c>
    </row>
    <row r="59" spans="1:3" ht="16" thickBot="1" x14ac:dyDescent="0.25">
      <c r="A59" s="19"/>
    </row>
    <row r="60" spans="1:3" ht="17" thickTop="1" thickBot="1" x14ac:dyDescent="0.25">
      <c r="A60" s="1" t="s">
        <v>78</v>
      </c>
      <c r="B60" s="1" t="s">
        <v>1</v>
      </c>
      <c r="C60" s="2" t="s">
        <v>2</v>
      </c>
    </row>
    <row r="61" spans="1:3" ht="16" thickTop="1" x14ac:dyDescent="0.2">
      <c r="A61" s="22"/>
      <c r="B61" s="23" t="s">
        <v>79</v>
      </c>
      <c r="C61" s="24"/>
    </row>
    <row r="62" spans="1:3" x14ac:dyDescent="0.2">
      <c r="A62" s="6" t="s">
        <v>80</v>
      </c>
      <c r="B62" s="25" t="s">
        <v>81</v>
      </c>
      <c r="C62" s="10">
        <v>720</v>
      </c>
    </row>
    <row r="63" spans="1:3" ht="16" thickBot="1" x14ac:dyDescent="0.25">
      <c r="A63" s="14"/>
      <c r="B63" s="26" t="s">
        <v>82</v>
      </c>
      <c r="C63" s="15">
        <v>100</v>
      </c>
    </row>
    <row r="64" spans="1:3" ht="16" thickBot="1" x14ac:dyDescent="0.25">
      <c r="A64" s="16"/>
      <c r="B64" s="27" t="s">
        <v>73</v>
      </c>
      <c r="C64" s="18">
        <f>SUM(C62:C63)</f>
        <v>820</v>
      </c>
    </row>
    <row r="65" spans="1:3" x14ac:dyDescent="0.2">
      <c r="A65" s="19"/>
    </row>
    <row r="66" spans="1:3" ht="16" thickBot="1" x14ac:dyDescent="0.25">
      <c r="A66" s="19"/>
    </row>
    <row r="67" spans="1:3" ht="17" thickTop="1" thickBot="1" x14ac:dyDescent="0.25">
      <c r="A67" s="1" t="s">
        <v>78</v>
      </c>
      <c r="B67" s="1" t="s">
        <v>1</v>
      </c>
      <c r="C67" s="2" t="s">
        <v>2</v>
      </c>
    </row>
    <row r="68" spans="1:3" ht="16" thickTop="1" x14ac:dyDescent="0.2">
      <c r="A68" s="22"/>
      <c r="B68" s="23" t="s">
        <v>83</v>
      </c>
      <c r="C68" s="24"/>
    </row>
    <row r="69" spans="1:3" x14ac:dyDescent="0.2">
      <c r="A69" s="6" t="s">
        <v>84</v>
      </c>
      <c r="B69" s="25" t="s">
        <v>85</v>
      </c>
      <c r="C69" s="10">
        <v>985</v>
      </c>
    </row>
    <row r="70" spans="1:3" x14ac:dyDescent="0.2">
      <c r="A70" s="6" t="s">
        <v>86</v>
      </c>
      <c r="B70" s="25" t="s">
        <v>87</v>
      </c>
      <c r="C70" s="10">
        <v>863</v>
      </c>
    </row>
    <row r="71" spans="1:3" x14ac:dyDescent="0.2">
      <c r="A71" s="6" t="s">
        <v>88</v>
      </c>
      <c r="B71" s="25" t="s">
        <v>89</v>
      </c>
      <c r="C71" s="10">
        <v>36</v>
      </c>
    </row>
    <row r="72" spans="1:3" x14ac:dyDescent="0.2">
      <c r="A72" s="6"/>
      <c r="B72" s="25" t="s">
        <v>90</v>
      </c>
      <c r="C72" s="10">
        <v>17</v>
      </c>
    </row>
    <row r="73" spans="1:3" x14ac:dyDescent="0.2">
      <c r="A73" s="6" t="s">
        <v>91</v>
      </c>
      <c r="B73" s="25" t="s">
        <v>92</v>
      </c>
      <c r="C73" s="10">
        <v>76</v>
      </c>
    </row>
    <row r="74" spans="1:3" x14ac:dyDescent="0.2">
      <c r="A74" s="14"/>
      <c r="B74" s="26" t="s">
        <v>93</v>
      </c>
      <c r="C74" s="15">
        <v>95</v>
      </c>
    </row>
    <row r="75" spans="1:3" x14ac:dyDescent="0.2">
      <c r="A75" s="14"/>
      <c r="B75" s="26" t="s">
        <v>94</v>
      </c>
      <c r="C75" s="15">
        <v>81</v>
      </c>
    </row>
    <row r="76" spans="1:3" x14ac:dyDescent="0.2">
      <c r="A76" s="6"/>
      <c r="B76" s="25" t="s">
        <v>95</v>
      </c>
      <c r="C76" s="10">
        <v>18</v>
      </c>
    </row>
    <row r="77" spans="1:3" ht="16" thickBot="1" x14ac:dyDescent="0.25">
      <c r="A77" s="14" t="s">
        <v>96</v>
      </c>
      <c r="B77" s="26" t="s">
        <v>97</v>
      </c>
      <c r="C77" s="15">
        <v>162</v>
      </c>
    </row>
    <row r="78" spans="1:3" ht="16" thickBot="1" x14ac:dyDescent="0.25">
      <c r="A78" s="16"/>
      <c r="B78" s="27" t="s">
        <v>73</v>
      </c>
      <c r="C78" s="18">
        <f>SUM(C69:C77)</f>
        <v>2333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Wilburn, Brian G.  (HSC)</dc:creator>
  <cp:lastModifiedBy>Kevin Gates</cp:lastModifiedBy>
  <dcterms:created xsi:type="dcterms:W3CDTF">2025-02-14T14:07:58Z</dcterms:created>
  <dcterms:modified xsi:type="dcterms:W3CDTF">2025-04-18T16:51:34Z</dcterms:modified>
</cp:coreProperties>
</file>